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县级补贴机具结算明细表" sheetId="1" r:id="rId1"/>
  </sheets>
  <definedNames>
    <definedName name="JR_PAGE_ANCHOR_0_1">县级补贴机具结算明细表!$A$1</definedName>
    <definedName name="_xlnm.Print_Titles" localSheetId="0">县级补贴机具结算明细表!$2:$3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<sst xmlns="http://schemas.openxmlformats.org/spreadsheetml/2006/main" count="214" uniqueCount="136">
  <si>
    <r>
      <t>三明市沙县区</t>
    </r>
    <r>
      <rPr>
        <b/>
        <sz val="16"/>
        <color rgb="FF000000"/>
        <rFont val="whsc"/>
        <charset val="134"/>
      </rPr>
      <t>2026</t>
    </r>
    <r>
      <rPr>
        <b/>
        <sz val="16"/>
        <color rgb="FF000000"/>
        <rFont val="宋体"/>
        <charset val="134"/>
      </rPr>
      <t>年第七批享受农机购置与应用补贴的购机者名单公告</t>
    </r>
  </si>
  <si>
    <t/>
  </si>
  <si>
    <r>
      <rPr>
        <b/>
        <sz val="12"/>
        <color rgb="FF000000"/>
        <rFont val="whsc"/>
        <charset val="134"/>
      </rPr>
      <t>申请结算单位:</t>
    </r>
  </si>
  <si>
    <t>三明市沙县区农业机械技术推广中心</t>
  </si>
  <si>
    <t>2026年8月31日　　　　　单位:元</t>
  </si>
  <si>
    <r>
      <rPr>
        <b/>
        <sz val="10"/>
        <color rgb="FF000000"/>
        <rFont val="whsc"/>
        <charset val="134"/>
      </rPr>
      <t>申请表编号</t>
    </r>
  </si>
  <si>
    <r>
      <rPr>
        <b/>
        <sz val="8"/>
        <color rgb="FF000000"/>
        <rFont val="whsc"/>
        <charset val="134"/>
      </rPr>
      <t>姓名或组织名称</t>
    </r>
  </si>
  <si>
    <r>
      <rPr>
        <b/>
        <sz val="10"/>
        <color rgb="FF000000"/>
        <rFont val="whsc"/>
        <charset val="134"/>
      </rPr>
      <t>乡镇</t>
    </r>
  </si>
  <si>
    <r>
      <rPr>
        <b/>
        <sz val="10"/>
        <color rgb="FF000000"/>
        <rFont val="whsc"/>
        <charset val="134"/>
      </rPr>
      <t>机具品目</t>
    </r>
  </si>
  <si>
    <r>
      <rPr>
        <b/>
        <sz val="10"/>
        <color rgb="FF000000"/>
        <rFont val="whsc"/>
        <charset val="134"/>
      </rPr>
      <t>机具型号</t>
    </r>
  </si>
  <si>
    <r>
      <rPr>
        <b/>
        <sz val="10"/>
        <color rgb="FF000000"/>
        <rFont val="whsc"/>
        <charset val="134"/>
      </rPr>
      <t>出厂编号[发动机号][动力编号]</t>
    </r>
  </si>
  <si>
    <r>
      <rPr>
        <b/>
        <sz val="10"/>
        <color rgb="FF000000"/>
        <rFont val="whsc"/>
        <charset val="134"/>
      </rPr>
      <t>生产企业</t>
    </r>
  </si>
  <si>
    <r>
      <rPr>
        <b/>
        <sz val="10"/>
        <color rgb="FF000000"/>
        <rFont val="whsc"/>
        <charset val="134"/>
      </rPr>
      <t>经销商</t>
    </r>
  </si>
  <si>
    <r>
      <rPr>
        <b/>
        <sz val="8"/>
        <color rgb="FF000000"/>
        <rFont val="whsc"/>
        <charset val="134"/>
      </rPr>
      <t>购机数量</t>
    </r>
  </si>
  <si>
    <r>
      <rPr>
        <b/>
        <sz val="8"/>
        <color rgb="FF000000"/>
        <rFont val="whsc"/>
        <charset val="134"/>
      </rPr>
      <t>销售价格</t>
    </r>
  </si>
  <si>
    <r>
      <rPr>
        <b/>
        <sz val="8"/>
        <color rgb="FF000000"/>
        <rFont val="whsc"/>
        <charset val="134"/>
      </rPr>
      <t>省补金额</t>
    </r>
  </si>
  <si>
    <r>
      <rPr>
        <b/>
        <sz val="8"/>
        <color rgb="FF000000"/>
        <rFont val="whsc"/>
        <charset val="134"/>
      </rPr>
      <t>中央金额</t>
    </r>
  </si>
  <si>
    <r>
      <rPr>
        <b/>
        <sz val="8"/>
        <color rgb="FF000000"/>
        <rFont val="whsc"/>
        <charset val="134"/>
      </rPr>
      <t>补贴额总计</t>
    </r>
  </si>
  <si>
    <t>3504270026000291</t>
  </si>
  <si>
    <t>林银相</t>
  </si>
  <si>
    <t>虬江街道</t>
  </si>
  <si>
    <t>田园管理机</t>
  </si>
  <si>
    <t>3TGQ-4W</t>
  </si>
  <si>
    <t>WB2511100093[2511060370]</t>
  </si>
  <si>
    <t>崎沃科技(福州)有限公司</t>
  </si>
  <si>
    <t>三明市农宝农业服务有限公司</t>
  </si>
  <si>
    <t>3504270026000292</t>
  </si>
  <si>
    <t>邓方城</t>
  </si>
  <si>
    <t>湖源乡</t>
  </si>
  <si>
    <t>GZF-3TGQ-4F</t>
  </si>
  <si>
    <t>FG260319002[GTA260101992]</t>
  </si>
  <si>
    <t>福州谷之丰机械制造有限公司</t>
  </si>
  <si>
    <t>三明市先旺贸易有限公司</t>
  </si>
  <si>
    <t>3504270026000296</t>
  </si>
  <si>
    <t>林宜辉</t>
  </si>
  <si>
    <t>高桥镇</t>
  </si>
  <si>
    <t>旋耕机</t>
  </si>
  <si>
    <t>1GQ-230B</t>
  </si>
  <si>
    <t>HG230B260305[]</t>
  </si>
  <si>
    <t>江西昊远智达农业装备有限公司</t>
  </si>
  <si>
    <t>三明沙县锦禾农业机械销售有限公司</t>
  </si>
  <si>
    <t>3504270026000297</t>
  </si>
  <si>
    <t>钟起淇</t>
  </si>
  <si>
    <t>大洛镇</t>
  </si>
  <si>
    <t>TC-3TGQ-4B</t>
  </si>
  <si>
    <t>TCK203869[2509S076972]</t>
  </si>
  <si>
    <t>南平市天成机械有限公司</t>
  </si>
  <si>
    <t>3504270026000298</t>
  </si>
  <si>
    <t>黄晓英</t>
  </si>
  <si>
    <t>1GLZ-230LS2</t>
  </si>
  <si>
    <t>ZH20260635322[C62804983A]</t>
  </si>
  <si>
    <t>中联重机浙江有限公司</t>
  </si>
  <si>
    <t>3504270026000299</t>
  </si>
  <si>
    <t>卢绳旗</t>
  </si>
  <si>
    <t>夏茂镇</t>
  </si>
  <si>
    <t>3TG-6</t>
  </si>
  <si>
    <t>FG250830017[G4K2503132290]</t>
  </si>
  <si>
    <t>3504270026000300</t>
  </si>
  <si>
    <t>李坤串</t>
  </si>
  <si>
    <t>凤岗街道</t>
  </si>
  <si>
    <t>FG260311015[GTA260200949]</t>
  </si>
  <si>
    <t>3504270026000301</t>
  </si>
  <si>
    <t>郑生镇</t>
  </si>
  <si>
    <t>郑湖乡</t>
  </si>
  <si>
    <t>微型耕耘机</t>
  </si>
  <si>
    <t>1WGQ4L</t>
  </si>
  <si>
    <t>CF2504H03710[24C149031]</t>
  </si>
  <si>
    <t>安徽春风农林机械制造股份有限公司</t>
  </si>
  <si>
    <t>3504270026000302</t>
  </si>
  <si>
    <t>宁美娇</t>
  </si>
  <si>
    <t>南阳乡</t>
  </si>
  <si>
    <t>起垄机</t>
  </si>
  <si>
    <t>1GV-130</t>
  </si>
  <si>
    <t>25137[]</t>
  </si>
  <si>
    <t>福建省邵武华友农业机械制造有限公司</t>
  </si>
  <si>
    <t>3504270026000303</t>
  </si>
  <si>
    <t>吴明法</t>
  </si>
  <si>
    <t>富口镇</t>
  </si>
  <si>
    <t>25118[]</t>
  </si>
  <si>
    <t>3504270026000304</t>
  </si>
  <si>
    <t>吴金生</t>
  </si>
  <si>
    <t>碾米机</t>
  </si>
  <si>
    <t>6NF-4</t>
  </si>
  <si>
    <t>ZKD24091331[]</t>
  </si>
  <si>
    <t>湖南省智科达机电有限公司</t>
  </si>
  <si>
    <t>3504270026000305</t>
  </si>
  <si>
    <t>刘荣坤</t>
  </si>
  <si>
    <t>其他耕整地联合作业机械（可含施肥功能）</t>
  </si>
  <si>
    <t>YS-2FQ1-7.3Q</t>
  </si>
  <si>
    <t>2511210439[EK40BC0005155]</t>
  </si>
  <si>
    <t>福建永顺机械有限公司</t>
  </si>
  <si>
    <t>沙县宇顺贸易有限公司</t>
  </si>
  <si>
    <t>3504270026000306</t>
  </si>
  <si>
    <t>卢生桂</t>
  </si>
  <si>
    <t>1WGQZ4.0-95D</t>
  </si>
  <si>
    <t>JS95D51019[2510215A5144]</t>
  </si>
  <si>
    <t>重庆箭驰机械有限公司</t>
  </si>
  <si>
    <t>3504270026000307</t>
  </si>
  <si>
    <t>吴桂娣</t>
  </si>
  <si>
    <t>JS250813376[]</t>
  </si>
  <si>
    <t>湖南省劲松机械有限公司</t>
  </si>
  <si>
    <t>3504270026000311</t>
  </si>
  <si>
    <t>潘樟木</t>
  </si>
  <si>
    <t>NT-3TGQ-4</t>
  </si>
  <si>
    <t>NT90962193[HF260100386]</t>
  </si>
  <si>
    <t>福建省南平南拖机械制造有限公司</t>
  </si>
  <si>
    <t>沙县丰硕农机贸易有限公司</t>
  </si>
  <si>
    <t>3504270026000312</t>
  </si>
  <si>
    <t>张梅英</t>
  </si>
  <si>
    <t>FG260319022[GTA260101933]</t>
  </si>
  <si>
    <t>3504270026000313</t>
  </si>
  <si>
    <t>陈才良</t>
  </si>
  <si>
    <t>1Q-1C</t>
  </si>
  <si>
    <t>Q25402[]</t>
  </si>
  <si>
    <t>3504270026000314</t>
  </si>
  <si>
    <t>2511210276[EK40BC0001483]</t>
  </si>
  <si>
    <t>3504270026000315</t>
  </si>
  <si>
    <t>鲍立荣</t>
  </si>
  <si>
    <t>HM202423438[]</t>
  </si>
  <si>
    <t>湖南省农友机械集团有限公司</t>
  </si>
  <si>
    <t>3504270026000316</t>
  </si>
  <si>
    <t>李贤青</t>
  </si>
  <si>
    <t>高砂镇</t>
  </si>
  <si>
    <t>3TGQ-4X</t>
  </si>
  <si>
    <t>525J2286[25080857933]</t>
  </si>
  <si>
    <t>英德尔(福建)机械有限公司</t>
  </si>
  <si>
    <t>3504270026000318</t>
  </si>
  <si>
    <t>张德银</t>
  </si>
  <si>
    <t>加温设备</t>
  </si>
  <si>
    <t>5RS-10A</t>
  </si>
  <si>
    <t>20255RS10A011[]</t>
  </si>
  <si>
    <t>三明市鸿达智能农业设备有限公司</t>
  </si>
  <si>
    <t>3504270026000319</t>
  </si>
  <si>
    <t>曹祥贵</t>
  </si>
  <si>
    <t>20255RS10A014[]</t>
  </si>
  <si>
    <r>
      <rPr>
        <b/>
        <sz val="9"/>
        <color rgb="FF000000"/>
        <rFont val="宋体"/>
        <charset val="134"/>
      </rPr>
      <t>合</t>
    </r>
    <r>
      <rPr>
        <b/>
        <sz val="9"/>
        <color rgb="FF000000"/>
        <rFont val="Arial"/>
        <charset val="134"/>
      </rPr>
      <t xml:space="preserve">         </t>
    </r>
    <r>
      <rPr>
        <b/>
        <sz val="9"/>
        <color rgb="FF00000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</si>
</sst>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whsc"/>
      <charset val="134"/>
    </font>
    <font>
      <b/>
      <sz val="8"/>
      <color rgb="FF000000"/>
      <name val="whsc"/>
      <charset val="134"/>
    </font>
    <font>
      <sz val="9"/>
      <color rgb="FF000000"/>
      <name val="whsc"/>
      <charset val="134"/>
    </font>
    <font>
      <sz val="9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  <font>
      <b/>
      <sz val="16"/>
      <color rgb="FF000000"/>
      <name val="whsc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BF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4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 wrapText="1"/>
    </xf>
    <xf numFmtId="176" fontId="9" fillId="2" borderId="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4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M29"/>
  <sheetViews>
    <sheetView tabSelected="1" workbookViewId="0">
      <selection activeCell="A1" sqref="A1:M1"/>
    </sheetView>
  </sheetViews>
  <sheetFormatPr defaultColWidth="9" defaultRowHeight="13.5"/>
  <cols>
    <col min="1" max="1" width="8.25" customWidth="1"/>
    <col min="2" max="2" width="7.625" customWidth="1"/>
    <col min="3" max="3" width="4.83333333333333" customWidth="1"/>
    <col min="4" max="4" width="8.375" customWidth="1"/>
    <col min="5" max="5" width="7.33333333333333" customWidth="1"/>
    <col min="6" max="6" width="10.625" customWidth="1"/>
    <col min="7" max="7" width="13.25" customWidth="1"/>
    <col min="8" max="8" width="10.375" customWidth="1"/>
    <col min="9" max="9" width="3.375" customWidth="1"/>
    <col min="10" max="10" width="6.625" customWidth="1"/>
    <col min="11" max="11" width="6.5" customWidth="1"/>
    <col min="12" max="12" width="7.5" customWidth="1"/>
    <col min="13" max="13" width="7.625" customWidth="1"/>
  </cols>
  <sheetData>
    <row r="1" ht="50" customHeight="1" spans="1:13">
      <c r="A1" s="2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ht="37" customHeight="1" spans="1:13">
      <c r="A2" s="4" t="s">
        <v>2</v>
      </c>
      <c r="B2" s="4" t="s">
        <v>1</v>
      </c>
      <c r="C2" s="5" t="s">
        <v>3</v>
      </c>
      <c r="D2" s="6"/>
      <c r="E2" s="6"/>
      <c r="F2" s="6"/>
      <c r="G2" s="6"/>
      <c r="H2" s="7" t="s">
        <v>4</v>
      </c>
      <c r="I2" s="7"/>
      <c r="J2" s="7"/>
      <c r="K2" s="7"/>
      <c r="L2" s="7"/>
      <c r="M2" s="7"/>
    </row>
    <row r="3" ht="44" customHeight="1" spans="1:13">
      <c r="A3" s="8" t="s">
        <v>5</v>
      </c>
      <c r="B3" s="9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</row>
    <row r="4" ht="37" customHeight="1" spans="1:13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>
        <v>1</v>
      </c>
      <c r="J4" s="10">
        <v>1600</v>
      </c>
      <c r="K4" s="11">
        <v>0</v>
      </c>
      <c r="L4" s="11">
        <v>690</v>
      </c>
      <c r="M4" s="11">
        <f t="shared" ref="M4:M26" si="0">K4+L4</f>
        <v>690</v>
      </c>
    </row>
    <row r="5" ht="59" customHeight="1" spans="1:13">
      <c r="A5" s="10" t="s">
        <v>26</v>
      </c>
      <c r="B5" s="10" t="s">
        <v>27</v>
      </c>
      <c r="C5" s="10" t="s">
        <v>28</v>
      </c>
      <c r="D5" s="10" t="s">
        <v>21</v>
      </c>
      <c r="E5" s="10" t="s">
        <v>29</v>
      </c>
      <c r="F5" s="10" t="s">
        <v>30</v>
      </c>
      <c r="G5" s="10" t="s">
        <v>31</v>
      </c>
      <c r="H5" s="10" t="s">
        <v>32</v>
      </c>
      <c r="I5" s="10">
        <v>1</v>
      </c>
      <c r="J5" s="10">
        <v>1700</v>
      </c>
      <c r="K5" s="11">
        <v>0</v>
      </c>
      <c r="L5" s="11">
        <v>690</v>
      </c>
      <c r="M5" s="11">
        <f t="shared" si="0"/>
        <v>690</v>
      </c>
    </row>
    <row r="6" ht="30" customHeight="1" spans="1:13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0">
        <v>1</v>
      </c>
      <c r="J6" s="10">
        <v>7800</v>
      </c>
      <c r="K6" s="11">
        <v>0</v>
      </c>
      <c r="L6" s="11">
        <v>1800</v>
      </c>
      <c r="M6" s="11">
        <f t="shared" si="0"/>
        <v>1800</v>
      </c>
    </row>
    <row r="7" ht="30" customHeight="1" spans="1:13">
      <c r="A7" s="10" t="s">
        <v>41</v>
      </c>
      <c r="B7" s="10" t="s">
        <v>42</v>
      </c>
      <c r="C7" s="10" t="s">
        <v>43</v>
      </c>
      <c r="D7" s="10" t="s">
        <v>21</v>
      </c>
      <c r="E7" s="10" t="s">
        <v>44</v>
      </c>
      <c r="F7" s="10" t="s">
        <v>45</v>
      </c>
      <c r="G7" s="10" t="s">
        <v>46</v>
      </c>
      <c r="H7" s="10" t="s">
        <v>32</v>
      </c>
      <c r="I7" s="10">
        <v>1</v>
      </c>
      <c r="J7" s="10">
        <v>1600</v>
      </c>
      <c r="K7" s="11">
        <v>0</v>
      </c>
      <c r="L7" s="11">
        <v>690</v>
      </c>
      <c r="M7" s="11">
        <f t="shared" si="0"/>
        <v>690</v>
      </c>
    </row>
    <row r="8" ht="63" customHeight="1" spans="1:13">
      <c r="A8" s="10" t="s">
        <v>47</v>
      </c>
      <c r="B8" s="10" t="s">
        <v>48</v>
      </c>
      <c r="C8" s="10" t="s">
        <v>43</v>
      </c>
      <c r="D8" s="10" t="s">
        <v>36</v>
      </c>
      <c r="E8" s="10" t="s">
        <v>49</v>
      </c>
      <c r="F8" s="10" t="s">
        <v>50</v>
      </c>
      <c r="G8" s="10" t="s">
        <v>51</v>
      </c>
      <c r="H8" s="10" t="s">
        <v>40</v>
      </c>
      <c r="I8" s="10">
        <v>1</v>
      </c>
      <c r="J8" s="10">
        <v>85000</v>
      </c>
      <c r="K8" s="11">
        <v>0</v>
      </c>
      <c r="L8" s="11">
        <v>12900</v>
      </c>
      <c r="M8" s="11">
        <f t="shared" si="0"/>
        <v>12900</v>
      </c>
    </row>
    <row r="9" ht="40" customHeight="1" spans="1:13">
      <c r="A9" s="10" t="s">
        <v>52</v>
      </c>
      <c r="B9" s="10" t="s">
        <v>53</v>
      </c>
      <c r="C9" s="10" t="s">
        <v>54</v>
      </c>
      <c r="D9" s="10" t="s">
        <v>21</v>
      </c>
      <c r="E9" s="10" t="s">
        <v>55</v>
      </c>
      <c r="F9" s="10" t="s">
        <v>56</v>
      </c>
      <c r="G9" s="10" t="s">
        <v>31</v>
      </c>
      <c r="H9" s="10" t="s">
        <v>32</v>
      </c>
      <c r="I9" s="10">
        <v>1</v>
      </c>
      <c r="J9" s="10">
        <v>3300</v>
      </c>
      <c r="K9" s="11">
        <v>0</v>
      </c>
      <c r="L9" s="11">
        <v>940</v>
      </c>
      <c r="M9" s="11">
        <f t="shared" si="0"/>
        <v>940</v>
      </c>
    </row>
    <row r="10" ht="60" customHeight="1" spans="1:13">
      <c r="A10" s="10" t="s">
        <v>57</v>
      </c>
      <c r="B10" s="10" t="s">
        <v>58</v>
      </c>
      <c r="C10" s="10" t="s">
        <v>59</v>
      </c>
      <c r="D10" s="10" t="s">
        <v>21</v>
      </c>
      <c r="E10" s="10" t="s">
        <v>29</v>
      </c>
      <c r="F10" s="10" t="s">
        <v>60</v>
      </c>
      <c r="G10" s="10" t="s">
        <v>31</v>
      </c>
      <c r="H10" s="10" t="s">
        <v>32</v>
      </c>
      <c r="I10" s="10">
        <v>1</v>
      </c>
      <c r="J10" s="10">
        <v>1700</v>
      </c>
      <c r="K10" s="11">
        <v>0</v>
      </c>
      <c r="L10" s="11">
        <v>690</v>
      </c>
      <c r="M10" s="11">
        <f t="shared" si="0"/>
        <v>690</v>
      </c>
    </row>
    <row r="11" ht="39" customHeight="1" spans="1:13">
      <c r="A11" s="10" t="s">
        <v>61</v>
      </c>
      <c r="B11" s="10" t="s">
        <v>62</v>
      </c>
      <c r="C11" s="10" t="s">
        <v>63</v>
      </c>
      <c r="D11" s="10" t="s">
        <v>64</v>
      </c>
      <c r="E11" s="10" t="s">
        <v>65</v>
      </c>
      <c r="F11" s="10" t="s">
        <v>66</v>
      </c>
      <c r="G11" s="10" t="s">
        <v>67</v>
      </c>
      <c r="H11" s="10" t="s">
        <v>32</v>
      </c>
      <c r="I11" s="10">
        <v>1</v>
      </c>
      <c r="J11" s="10">
        <v>3400</v>
      </c>
      <c r="K11" s="11">
        <v>0</v>
      </c>
      <c r="L11" s="11">
        <v>640</v>
      </c>
      <c r="M11" s="11">
        <f t="shared" si="0"/>
        <v>640</v>
      </c>
    </row>
    <row r="12" ht="42" customHeight="1" spans="1:13">
      <c r="A12" s="10" t="s">
        <v>68</v>
      </c>
      <c r="B12" s="10" t="s">
        <v>69</v>
      </c>
      <c r="C12" s="10" t="s">
        <v>70</v>
      </c>
      <c r="D12" s="10" t="s">
        <v>71</v>
      </c>
      <c r="E12" s="10" t="s">
        <v>72</v>
      </c>
      <c r="F12" s="10" t="s">
        <v>73</v>
      </c>
      <c r="G12" s="10" t="s">
        <v>74</v>
      </c>
      <c r="H12" s="10" t="s">
        <v>32</v>
      </c>
      <c r="I12" s="10">
        <v>1</v>
      </c>
      <c r="J12" s="10">
        <v>2600</v>
      </c>
      <c r="K12" s="11">
        <v>0</v>
      </c>
      <c r="L12" s="11">
        <v>710</v>
      </c>
      <c r="M12" s="11">
        <f t="shared" si="0"/>
        <v>710</v>
      </c>
    </row>
    <row r="13" ht="42" customHeight="1" spans="1:13">
      <c r="A13" s="10" t="s">
        <v>75</v>
      </c>
      <c r="B13" s="10" t="s">
        <v>76</v>
      </c>
      <c r="C13" s="10" t="s">
        <v>77</v>
      </c>
      <c r="D13" s="10" t="s">
        <v>71</v>
      </c>
      <c r="E13" s="10" t="s">
        <v>72</v>
      </c>
      <c r="F13" s="10" t="s">
        <v>78</v>
      </c>
      <c r="G13" s="10" t="s">
        <v>74</v>
      </c>
      <c r="H13" s="10" t="s">
        <v>32</v>
      </c>
      <c r="I13" s="10">
        <v>1</v>
      </c>
      <c r="J13" s="10">
        <v>2600</v>
      </c>
      <c r="K13" s="11">
        <v>0</v>
      </c>
      <c r="L13" s="11">
        <v>710</v>
      </c>
      <c r="M13" s="11">
        <f t="shared" si="0"/>
        <v>710</v>
      </c>
    </row>
    <row r="14" ht="30" customHeight="1" spans="1:13">
      <c r="A14" s="10" t="s">
        <v>79</v>
      </c>
      <c r="B14" s="10" t="s">
        <v>80</v>
      </c>
      <c r="C14" s="10" t="s">
        <v>63</v>
      </c>
      <c r="D14" s="10" t="s">
        <v>81</v>
      </c>
      <c r="E14" s="10" t="s">
        <v>82</v>
      </c>
      <c r="F14" s="10" t="s">
        <v>83</v>
      </c>
      <c r="G14" s="10" t="s">
        <v>84</v>
      </c>
      <c r="H14" s="10" t="s">
        <v>32</v>
      </c>
      <c r="I14" s="10">
        <v>1</v>
      </c>
      <c r="J14" s="10">
        <v>1300</v>
      </c>
      <c r="K14" s="11">
        <v>0</v>
      </c>
      <c r="L14" s="11">
        <v>310</v>
      </c>
      <c r="M14" s="11">
        <f t="shared" si="0"/>
        <v>310</v>
      </c>
    </row>
    <row r="15" ht="60" customHeight="1" spans="1:13">
      <c r="A15" s="10" t="s">
        <v>85</v>
      </c>
      <c r="B15" s="10" t="s">
        <v>86</v>
      </c>
      <c r="C15" s="10" t="s">
        <v>54</v>
      </c>
      <c r="D15" s="10" t="s">
        <v>87</v>
      </c>
      <c r="E15" s="10" t="s">
        <v>88</v>
      </c>
      <c r="F15" s="10" t="s">
        <v>89</v>
      </c>
      <c r="G15" s="10" t="s">
        <v>90</v>
      </c>
      <c r="H15" s="10" t="s">
        <v>91</v>
      </c>
      <c r="I15" s="10">
        <v>1</v>
      </c>
      <c r="J15" s="10">
        <v>19600</v>
      </c>
      <c r="K15" s="11">
        <v>3200</v>
      </c>
      <c r="L15" s="11">
        <v>0</v>
      </c>
      <c r="M15" s="11">
        <f t="shared" si="0"/>
        <v>3200</v>
      </c>
    </row>
    <row r="16" ht="45" customHeight="1" spans="1:13">
      <c r="A16" s="10" t="s">
        <v>92</v>
      </c>
      <c r="B16" s="10" t="s">
        <v>93</v>
      </c>
      <c r="C16" s="10" t="s">
        <v>59</v>
      </c>
      <c r="D16" s="10" t="s">
        <v>64</v>
      </c>
      <c r="E16" s="10" t="s">
        <v>94</v>
      </c>
      <c r="F16" s="10" t="s">
        <v>95</v>
      </c>
      <c r="G16" s="10" t="s">
        <v>96</v>
      </c>
      <c r="H16" s="10" t="s">
        <v>32</v>
      </c>
      <c r="I16" s="10">
        <v>1</v>
      </c>
      <c r="J16" s="10">
        <v>2600</v>
      </c>
      <c r="K16" s="11">
        <v>0</v>
      </c>
      <c r="L16" s="11">
        <v>640</v>
      </c>
      <c r="M16" s="11">
        <f t="shared" si="0"/>
        <v>640</v>
      </c>
    </row>
    <row r="17" ht="40" customHeight="1" spans="1:13">
      <c r="A17" s="10" t="s">
        <v>97</v>
      </c>
      <c r="B17" s="10" t="s">
        <v>98</v>
      </c>
      <c r="C17" s="10" t="s">
        <v>59</v>
      </c>
      <c r="D17" s="10" t="s">
        <v>81</v>
      </c>
      <c r="E17" s="10" t="s">
        <v>82</v>
      </c>
      <c r="F17" s="10" t="s">
        <v>99</v>
      </c>
      <c r="G17" s="10" t="s">
        <v>100</v>
      </c>
      <c r="H17" s="10" t="s">
        <v>32</v>
      </c>
      <c r="I17" s="10">
        <v>1</v>
      </c>
      <c r="J17" s="10">
        <v>2050</v>
      </c>
      <c r="K17" s="11">
        <v>0</v>
      </c>
      <c r="L17" s="11">
        <v>310</v>
      </c>
      <c r="M17" s="11">
        <f t="shared" si="0"/>
        <v>310</v>
      </c>
    </row>
    <row r="18" ht="39" customHeight="1" spans="1:13">
      <c r="A18" s="10" t="s">
        <v>101</v>
      </c>
      <c r="B18" s="10" t="s">
        <v>102</v>
      </c>
      <c r="C18" s="10" t="s">
        <v>59</v>
      </c>
      <c r="D18" s="10" t="s">
        <v>21</v>
      </c>
      <c r="E18" s="10" t="s">
        <v>103</v>
      </c>
      <c r="F18" s="10" t="s">
        <v>104</v>
      </c>
      <c r="G18" s="10" t="s">
        <v>105</v>
      </c>
      <c r="H18" s="10" t="s">
        <v>106</v>
      </c>
      <c r="I18" s="10">
        <v>1</v>
      </c>
      <c r="J18" s="10">
        <v>1600</v>
      </c>
      <c r="K18" s="11">
        <v>0</v>
      </c>
      <c r="L18" s="11">
        <v>690</v>
      </c>
      <c r="M18" s="11">
        <f t="shared" si="0"/>
        <v>690</v>
      </c>
    </row>
    <row r="19" ht="34" customHeight="1" spans="1:13">
      <c r="A19" s="10" t="s">
        <v>107</v>
      </c>
      <c r="B19" s="10" t="s">
        <v>108</v>
      </c>
      <c r="C19" s="10" t="s">
        <v>63</v>
      </c>
      <c r="D19" s="10" t="s">
        <v>21</v>
      </c>
      <c r="E19" s="10" t="s">
        <v>29</v>
      </c>
      <c r="F19" s="10" t="s">
        <v>109</v>
      </c>
      <c r="G19" s="10" t="s">
        <v>31</v>
      </c>
      <c r="H19" s="10" t="s">
        <v>32</v>
      </c>
      <c r="I19" s="10">
        <v>1</v>
      </c>
      <c r="J19" s="10">
        <v>1700</v>
      </c>
      <c r="K19" s="11">
        <v>0</v>
      </c>
      <c r="L19" s="11">
        <v>690</v>
      </c>
      <c r="M19" s="11">
        <f t="shared" si="0"/>
        <v>690</v>
      </c>
    </row>
    <row r="20" ht="39" customHeight="1" spans="1:13">
      <c r="A20" s="10" t="s">
        <v>110</v>
      </c>
      <c r="B20" s="10" t="s">
        <v>111</v>
      </c>
      <c r="C20" s="10" t="s">
        <v>54</v>
      </c>
      <c r="D20" s="10" t="s">
        <v>71</v>
      </c>
      <c r="E20" s="10" t="s">
        <v>112</v>
      </c>
      <c r="F20" s="10" t="s">
        <v>113</v>
      </c>
      <c r="G20" s="10" t="s">
        <v>74</v>
      </c>
      <c r="H20" s="10" t="s">
        <v>40</v>
      </c>
      <c r="I20" s="10">
        <v>1</v>
      </c>
      <c r="J20" s="10">
        <v>6300</v>
      </c>
      <c r="K20" s="11">
        <v>0</v>
      </c>
      <c r="L20" s="11">
        <v>710</v>
      </c>
      <c r="M20" s="11">
        <f t="shared" si="0"/>
        <v>710</v>
      </c>
    </row>
    <row r="21" ht="36" customHeight="1" spans="1:13">
      <c r="A21" s="10" t="s">
        <v>114</v>
      </c>
      <c r="B21" s="10" t="s">
        <v>111</v>
      </c>
      <c r="C21" s="10" t="s">
        <v>54</v>
      </c>
      <c r="D21" s="10" t="s">
        <v>87</v>
      </c>
      <c r="E21" s="10" t="s">
        <v>88</v>
      </c>
      <c r="F21" s="10" t="s">
        <v>115</v>
      </c>
      <c r="G21" s="10" t="s">
        <v>90</v>
      </c>
      <c r="H21" s="10" t="s">
        <v>91</v>
      </c>
      <c r="I21" s="10">
        <v>1</v>
      </c>
      <c r="J21" s="10">
        <v>19600</v>
      </c>
      <c r="K21" s="11">
        <v>3200</v>
      </c>
      <c r="L21" s="11">
        <v>0</v>
      </c>
      <c r="M21" s="11">
        <f t="shared" si="0"/>
        <v>3200</v>
      </c>
    </row>
    <row r="22" ht="42" customHeight="1" spans="1:13">
      <c r="A22" s="10" t="s">
        <v>116</v>
      </c>
      <c r="B22" s="10" t="s">
        <v>117</v>
      </c>
      <c r="C22" s="10" t="s">
        <v>43</v>
      </c>
      <c r="D22" s="10" t="s">
        <v>81</v>
      </c>
      <c r="E22" s="10" t="s">
        <v>82</v>
      </c>
      <c r="F22" s="10" t="s">
        <v>118</v>
      </c>
      <c r="G22" s="10" t="s">
        <v>119</v>
      </c>
      <c r="H22" s="10" t="s">
        <v>25</v>
      </c>
      <c r="I22" s="10">
        <v>1</v>
      </c>
      <c r="J22" s="10">
        <v>1320</v>
      </c>
      <c r="K22" s="11">
        <v>0</v>
      </c>
      <c r="L22" s="11">
        <v>310</v>
      </c>
      <c r="M22" s="11">
        <f t="shared" si="0"/>
        <v>310</v>
      </c>
    </row>
    <row r="23" ht="36" customHeight="1" spans="1:13">
      <c r="A23" s="10" t="s">
        <v>120</v>
      </c>
      <c r="B23" s="10" t="s">
        <v>121</v>
      </c>
      <c r="C23" s="10" t="s">
        <v>122</v>
      </c>
      <c r="D23" s="10" t="s">
        <v>21</v>
      </c>
      <c r="E23" s="10" t="s">
        <v>123</v>
      </c>
      <c r="F23" s="10" t="s">
        <v>124</v>
      </c>
      <c r="G23" s="10" t="s">
        <v>125</v>
      </c>
      <c r="H23" s="10" t="s">
        <v>25</v>
      </c>
      <c r="I23" s="10">
        <v>1</v>
      </c>
      <c r="J23" s="10">
        <v>2600</v>
      </c>
      <c r="K23" s="11">
        <v>0</v>
      </c>
      <c r="L23" s="11">
        <v>690</v>
      </c>
      <c r="M23" s="11">
        <f t="shared" si="0"/>
        <v>690</v>
      </c>
    </row>
    <row r="24" ht="35" customHeight="1" spans="1:13">
      <c r="A24" s="10" t="s">
        <v>126</v>
      </c>
      <c r="B24" s="10" t="s">
        <v>127</v>
      </c>
      <c r="C24" s="10" t="s">
        <v>77</v>
      </c>
      <c r="D24" s="10" t="s">
        <v>128</v>
      </c>
      <c r="E24" s="10" t="s">
        <v>129</v>
      </c>
      <c r="F24" s="10" t="s">
        <v>130</v>
      </c>
      <c r="G24" s="10" t="s">
        <v>131</v>
      </c>
      <c r="H24" s="10" t="s">
        <v>131</v>
      </c>
      <c r="I24" s="10">
        <v>1</v>
      </c>
      <c r="J24" s="10">
        <v>4300</v>
      </c>
      <c r="K24" s="11">
        <v>0</v>
      </c>
      <c r="L24" s="11">
        <v>1200</v>
      </c>
      <c r="M24" s="11">
        <f t="shared" si="0"/>
        <v>1200</v>
      </c>
    </row>
    <row r="25" ht="37" customHeight="1" spans="1:13">
      <c r="A25" s="10" t="s">
        <v>132</v>
      </c>
      <c r="B25" s="10" t="s">
        <v>133</v>
      </c>
      <c r="C25" s="10" t="s">
        <v>77</v>
      </c>
      <c r="D25" s="10" t="s">
        <v>128</v>
      </c>
      <c r="E25" s="10" t="s">
        <v>129</v>
      </c>
      <c r="F25" s="10" t="s">
        <v>134</v>
      </c>
      <c r="G25" s="10" t="s">
        <v>131</v>
      </c>
      <c r="H25" s="10" t="s">
        <v>131</v>
      </c>
      <c r="I25" s="10">
        <v>1</v>
      </c>
      <c r="J25" s="10">
        <v>4300</v>
      </c>
      <c r="K25" s="11">
        <v>0</v>
      </c>
      <c r="L25" s="11">
        <v>1200</v>
      </c>
      <c r="M25" s="11">
        <f t="shared" si="0"/>
        <v>1200</v>
      </c>
    </row>
    <row r="26" ht="40" customHeight="1" spans="1:13">
      <c r="A26" s="12" t="s">
        <v>135</v>
      </c>
      <c r="B26" s="12" t="s">
        <v>1</v>
      </c>
      <c r="C26" s="12" t="s">
        <v>1</v>
      </c>
      <c r="D26" s="12" t="s">
        <v>1</v>
      </c>
      <c r="E26" s="12" t="s">
        <v>1</v>
      </c>
      <c r="F26" s="12" t="s">
        <v>1</v>
      </c>
      <c r="G26" s="12" t="s">
        <v>1</v>
      </c>
      <c r="H26" s="12" t="s">
        <v>1</v>
      </c>
      <c r="I26" s="13">
        <f>SUM(I4:I25)</f>
        <v>22</v>
      </c>
      <c r="J26" s="13">
        <f>SUM(J4:J25)</f>
        <v>178570</v>
      </c>
      <c r="K26" s="14">
        <f>SUM(K4:K25)</f>
        <v>6400</v>
      </c>
      <c r="L26" s="15">
        <f>SUM(L4:L25)</f>
        <v>27210</v>
      </c>
      <c r="M26" s="15">
        <f>SUM(M4:M25)</f>
        <v>33610</v>
      </c>
    </row>
    <row r="27" s="1" customFormat="1" ht="32" customHeight="1" spans="1:1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="1" customFormat="1" ht="39" customHeight="1" spans="1:1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="1" customFormat="1" ht="36" customHeight="1" spans="1:1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</row>
  </sheetData>
  <mergeCells count="8">
    <mergeCell ref="A1:M1"/>
    <mergeCell ref="A2:B2"/>
    <mergeCell ref="C2:G2"/>
    <mergeCell ref="H2:M2"/>
    <mergeCell ref="A26:H26"/>
    <mergeCell ref="A27:M27"/>
    <mergeCell ref="A28:M28"/>
    <mergeCell ref="A29:M29"/>
  </mergeCells>
  <pageMargins left="0.196527777777778" right="0" top="0.393055555555556" bottom="0.196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海阔天空   </cp:lastModifiedBy>
  <dcterms:created xsi:type="dcterms:W3CDTF">2026-05-28T00:46:00Z</dcterms:created>
  <dcterms:modified xsi:type="dcterms:W3CDTF">2026-09-01T08:36:46Z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CF7EDCDE52774AC19A83B5A99F26987D_12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