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县级补贴机具结算明细表" sheetId="1" r:id="rId1"/>
  </sheets>
  <definedNames>
    <definedName name="JR_PAGE_ANCHOR_0_1">县级补贴机具结算明细表!$A$1</definedName>
    <definedName name="_xlnm.Print_Titles" localSheetId="0">县级补贴机具结算明细表!$2:$3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<sst xmlns="http://schemas.openxmlformats.org/spreadsheetml/2006/main" count="101" uniqueCount="64">
  <si>
    <r>
      <t>三明市沙县区</t>
    </r>
    <r>
      <rPr>
        <b/>
        <sz val="16"/>
        <color rgb="FF000000"/>
        <rFont val="whsc"/>
        <charset val="134"/>
      </rPr>
      <t>2026</t>
    </r>
    <r>
      <rPr>
        <b/>
        <sz val="16"/>
        <color rgb="FF000000"/>
        <rFont val="宋体"/>
        <charset val="134"/>
      </rPr>
      <t>年第九批享受农机购置与应用补贴的购机者情况公告</t>
    </r>
  </si>
  <si>
    <t/>
  </si>
  <si>
    <r>
      <rPr>
        <b/>
        <sz val="12"/>
        <color rgb="FF000000"/>
        <rFont val="whsc"/>
        <charset val="134"/>
      </rPr>
      <t>申请结算单位:</t>
    </r>
  </si>
  <si>
    <t>三明市沙县区农业机械技术推广中心</t>
  </si>
  <si>
    <t>2026年10月26日　　　　　单位:元</t>
  </si>
  <si>
    <r>
      <rPr>
        <b/>
        <sz val="10"/>
        <color rgb="FF000000"/>
        <rFont val="whsc"/>
        <charset val="134"/>
      </rPr>
      <t>申请表编号</t>
    </r>
  </si>
  <si>
    <r>
      <rPr>
        <b/>
        <sz val="8"/>
        <color rgb="FF000000"/>
        <rFont val="whsc"/>
        <charset val="134"/>
      </rPr>
      <t>姓名或组织名称</t>
    </r>
  </si>
  <si>
    <r>
      <rPr>
        <b/>
        <sz val="10"/>
        <color rgb="FF000000"/>
        <rFont val="whsc"/>
        <charset val="134"/>
      </rPr>
      <t>乡镇</t>
    </r>
  </si>
  <si>
    <r>
      <rPr>
        <b/>
        <sz val="10"/>
        <color rgb="FF000000"/>
        <rFont val="whsc"/>
        <charset val="134"/>
      </rPr>
      <t>机具品目</t>
    </r>
  </si>
  <si>
    <r>
      <rPr>
        <b/>
        <sz val="10"/>
        <color rgb="FF000000"/>
        <rFont val="whsc"/>
        <charset val="134"/>
      </rPr>
      <t>机具型号</t>
    </r>
  </si>
  <si>
    <r>
      <rPr>
        <b/>
        <sz val="10"/>
        <color rgb="FF000000"/>
        <rFont val="whsc"/>
        <charset val="134"/>
      </rPr>
      <t>出厂编号[发动机号][动力编号]</t>
    </r>
  </si>
  <si>
    <r>
      <rPr>
        <b/>
        <sz val="10"/>
        <color rgb="FF000000"/>
        <rFont val="whsc"/>
        <charset val="134"/>
      </rPr>
      <t>生产企业</t>
    </r>
  </si>
  <si>
    <r>
      <rPr>
        <b/>
        <sz val="10"/>
        <color rgb="FF000000"/>
        <rFont val="whsc"/>
        <charset val="134"/>
      </rPr>
      <t>经销商</t>
    </r>
  </si>
  <si>
    <r>
      <rPr>
        <b/>
        <sz val="8"/>
        <color rgb="FF000000"/>
        <rFont val="whsc"/>
        <charset val="134"/>
      </rPr>
      <t>购机数量</t>
    </r>
  </si>
  <si>
    <r>
      <rPr>
        <b/>
        <sz val="8"/>
        <color rgb="FF000000"/>
        <rFont val="whsc"/>
        <charset val="134"/>
      </rPr>
      <t>销售价格</t>
    </r>
  </si>
  <si>
    <r>
      <rPr>
        <b/>
        <sz val="8"/>
        <color rgb="FF000000"/>
        <rFont val="whsc"/>
        <charset val="134"/>
      </rPr>
      <t>省补金额</t>
    </r>
  </si>
  <si>
    <r>
      <rPr>
        <b/>
        <sz val="8"/>
        <color rgb="FF000000"/>
        <rFont val="whsc"/>
        <charset val="134"/>
      </rPr>
      <t>中央金额</t>
    </r>
  </si>
  <si>
    <r>
      <rPr>
        <b/>
        <sz val="8"/>
        <color rgb="FF000000"/>
        <rFont val="whsc"/>
        <charset val="134"/>
      </rPr>
      <t>补贴额总计</t>
    </r>
  </si>
  <si>
    <t>3504270026000342</t>
  </si>
  <si>
    <r>
      <rPr>
        <sz val="8"/>
        <color rgb="FF000000"/>
        <rFont val="whsc"/>
        <charset val="134"/>
      </rPr>
      <t>邓宁灶</t>
    </r>
  </si>
  <si>
    <r>
      <rPr>
        <sz val="8"/>
        <color rgb="FF000000"/>
        <rFont val="whsc"/>
        <charset val="134"/>
      </rPr>
      <t>湖源乡</t>
    </r>
  </si>
  <si>
    <r>
      <rPr>
        <sz val="8"/>
        <color rgb="FF000000"/>
        <rFont val="whsc"/>
        <charset val="134"/>
      </rPr>
      <t>田园管理机</t>
    </r>
  </si>
  <si>
    <t>3TGQ-4W</t>
  </si>
  <si>
    <t>W26F4248[2511060369]</t>
  </si>
  <si>
    <r>
      <rPr>
        <sz val="8"/>
        <color rgb="FF000000"/>
        <rFont val="whsc"/>
        <charset val="134"/>
      </rPr>
      <t>英德尔</t>
    </r>
    <r>
      <rPr>
        <sz val="8"/>
        <color rgb="FF000000"/>
        <rFont val="Arial"/>
        <charset val="134"/>
      </rPr>
      <t>(</t>
    </r>
    <r>
      <rPr>
        <sz val="8"/>
        <color rgb="FF000000"/>
        <rFont val="whsc"/>
        <charset val="134"/>
      </rPr>
      <t>福建</t>
    </r>
    <r>
      <rPr>
        <sz val="8"/>
        <color rgb="FF000000"/>
        <rFont val="Arial"/>
        <charset val="134"/>
      </rPr>
      <t>)</t>
    </r>
    <r>
      <rPr>
        <sz val="8"/>
        <color rgb="FF000000"/>
        <rFont val="whsc"/>
        <charset val="134"/>
      </rPr>
      <t>机械有限公司</t>
    </r>
  </si>
  <si>
    <r>
      <rPr>
        <sz val="7.5"/>
        <color rgb="FF000000"/>
        <rFont val="whsc"/>
        <charset val="134"/>
      </rPr>
      <t>三明市农宝农业服务有限公司</t>
    </r>
  </si>
  <si>
    <t>1</t>
  </si>
  <si>
    <t>3504270026000343</t>
  </si>
  <si>
    <r>
      <rPr>
        <sz val="8"/>
        <color rgb="FF000000"/>
        <rFont val="whsc"/>
        <charset val="134"/>
      </rPr>
      <t>王秀玲</t>
    </r>
  </si>
  <si>
    <r>
      <rPr>
        <sz val="8"/>
        <color rgb="FF000000"/>
        <rFont val="whsc"/>
        <charset val="134"/>
      </rPr>
      <t>虬江街道</t>
    </r>
  </si>
  <si>
    <t>GZF-3TGQ-4F</t>
  </si>
  <si>
    <t>FG260512027[GTA260401220]</t>
  </si>
  <si>
    <r>
      <rPr>
        <sz val="7.5"/>
        <color rgb="FF000000"/>
        <rFont val="whsc"/>
        <charset val="134"/>
      </rPr>
      <t>福州谷之丰机械制造有限公司</t>
    </r>
  </si>
  <si>
    <r>
      <rPr>
        <sz val="7.5"/>
        <color rgb="FF000000"/>
        <rFont val="whsc"/>
        <charset val="134"/>
      </rPr>
      <t>三明市先旺贸易有限公司</t>
    </r>
  </si>
  <si>
    <t>3504270026000345</t>
  </si>
  <si>
    <r>
      <rPr>
        <sz val="8"/>
        <color rgb="FF000000"/>
        <rFont val="whsc"/>
        <charset val="134"/>
      </rPr>
      <t>黄德超</t>
    </r>
  </si>
  <si>
    <r>
      <rPr>
        <sz val="8"/>
        <color rgb="FF000000"/>
        <rFont val="whsc"/>
        <charset val="134"/>
      </rPr>
      <t>碾米机</t>
    </r>
  </si>
  <si>
    <t>6NF-4</t>
  </si>
  <si>
    <t>JS26072200108[]</t>
  </si>
  <si>
    <r>
      <rPr>
        <sz val="8"/>
        <color rgb="FF000000"/>
        <rFont val="whsc"/>
        <charset val="134"/>
      </rPr>
      <t>湖南省劲松机械有限公司</t>
    </r>
  </si>
  <si>
    <t>3504270026000346</t>
  </si>
  <si>
    <r>
      <rPr>
        <sz val="8"/>
        <color rgb="FF000000"/>
        <rFont val="whsc"/>
        <charset val="134"/>
      </rPr>
      <t>林开通</t>
    </r>
  </si>
  <si>
    <r>
      <rPr>
        <sz val="8"/>
        <color rgb="FF000000"/>
        <rFont val="whsc"/>
        <charset val="134"/>
      </rPr>
      <t>凤岗街道</t>
    </r>
  </si>
  <si>
    <t>YT-3TGQ-4</t>
  </si>
  <si>
    <t>XSGQ4260273[2603200284]</t>
  </si>
  <si>
    <r>
      <rPr>
        <sz val="7.5"/>
        <color rgb="FF000000"/>
        <rFont val="whsc"/>
        <charset val="134"/>
      </rPr>
      <t>福建省南平弘泰手扶拖拉机制造有限公司</t>
    </r>
  </si>
  <si>
    <t>3504270026000347</t>
  </si>
  <si>
    <r>
      <rPr>
        <sz val="8"/>
        <color rgb="FF000000"/>
        <rFont val="whsc"/>
        <charset val="134"/>
      </rPr>
      <t>王会</t>
    </r>
  </si>
  <si>
    <r>
      <rPr>
        <sz val="8"/>
        <color rgb="FF000000"/>
        <rFont val="whsc"/>
        <charset val="134"/>
      </rPr>
      <t>夏茂镇</t>
    </r>
  </si>
  <si>
    <r>
      <rPr>
        <sz val="8"/>
        <color rgb="FF000000"/>
        <rFont val="whsc"/>
        <charset val="134"/>
      </rPr>
      <t>旋耕机</t>
    </r>
  </si>
  <si>
    <t>1GLZ-230LS2</t>
  </si>
  <si>
    <t>ZH20260735475[C62801637A]</t>
  </si>
  <si>
    <r>
      <rPr>
        <sz val="8"/>
        <color rgb="FF000000"/>
        <rFont val="whsc"/>
        <charset val="134"/>
      </rPr>
      <t>中联重机浙江有限公司</t>
    </r>
  </si>
  <si>
    <r>
      <rPr>
        <sz val="6"/>
        <color rgb="FF000000"/>
        <rFont val="whsc"/>
        <charset val="134"/>
      </rPr>
      <t>三明沙县锦禾农业机械销售有限公司</t>
    </r>
  </si>
  <si>
    <t>3504270026000348</t>
  </si>
  <si>
    <r>
      <rPr>
        <sz val="8"/>
        <color rgb="FF000000"/>
        <rFont val="whsc"/>
        <charset val="134"/>
      </rPr>
      <t>林木发</t>
    </r>
  </si>
  <si>
    <r>
      <rPr>
        <sz val="8"/>
        <color rgb="FF000000"/>
        <rFont val="whsc"/>
        <charset val="134"/>
      </rPr>
      <t>富口镇</t>
    </r>
  </si>
  <si>
    <r>
      <rPr>
        <sz val="8"/>
        <color rgb="FF000000"/>
        <rFont val="whsc"/>
        <charset val="134"/>
      </rPr>
      <t>谷物联合收割机</t>
    </r>
  </si>
  <si>
    <t>4LZT-8.0ZD</t>
  </si>
  <si>
    <t>ZH20260811511[362KSJT10965]</t>
  </si>
  <si>
    <t>3504270026000349</t>
  </si>
  <si>
    <r>
      <rPr>
        <sz val="8"/>
        <color rgb="FF000000"/>
        <rFont val="whsc"/>
        <charset val="134"/>
      </rPr>
      <t>邓道灶</t>
    </r>
  </si>
  <si>
    <t>ZH20260711326[362KSJT10686]</t>
  </si>
  <si>
    <r>
      <rPr>
        <b/>
        <sz val="9"/>
        <color rgb="FF000000"/>
        <rFont val="宋体"/>
        <charset val="134"/>
      </rPr>
      <t>合</t>
    </r>
    <r>
      <rPr>
        <b/>
        <sz val="9"/>
        <color rgb="FF000000"/>
        <rFont val="Arial"/>
        <charset val="134"/>
      </rPr>
      <t xml:space="preserve">         </t>
    </r>
    <r>
      <rPr>
        <b/>
        <sz val="9"/>
        <color rgb="FF000000"/>
        <rFont val="宋体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</si>
</sst>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8"/>
      <color rgb="FF000000"/>
      <name val="whsc"/>
      <charset val="134"/>
    </font>
    <font>
      <b/>
      <sz val="12"/>
      <color rgb="FF000000"/>
      <name val="whsc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whsc"/>
      <charset val="134"/>
    </font>
    <font>
      <b/>
      <sz val="8"/>
      <color rgb="FF000000"/>
      <name val="whsc"/>
      <charset val="134"/>
    </font>
    <font>
      <sz val="8"/>
      <color rgb="FF000000"/>
      <name val="Arial"/>
      <charset val="134"/>
    </font>
    <font>
      <sz val="7.5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whsc"/>
      <charset val="134"/>
    </font>
    <font>
      <b/>
      <sz val="9"/>
      <color rgb="FF000000"/>
      <name val="宋体"/>
      <charset val="134"/>
    </font>
    <font>
      <sz val="7.5"/>
      <color rgb="FF000000"/>
      <name val="whsc"/>
      <charset val="134"/>
    </font>
    <font>
      <b/>
      <sz val="16"/>
      <color rgb="FF000000"/>
      <name val="whsc"/>
      <charset val="134"/>
    </font>
    <font>
      <sz val="6"/>
      <color rgb="FF000000"/>
      <name val="whsc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B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7" fillId="4" borderId="2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176" fontId="8" fillId="2" borderId="5" xfId="0" applyNumberFormat="1" applyFont="1" applyFill="1" applyBorder="1" applyAlignment="1" applyProtection="1">
      <alignment horizontal="center" vertical="center" wrapText="1"/>
    </xf>
    <xf numFmtId="176" fontId="10" fillId="2" borderId="5" xfId="0" applyNumberFormat="1" applyFont="1" applyFill="1" applyBorder="1" applyAlignment="1" applyProtection="1">
      <alignment horizontal="center" vertical="center" wrapText="1"/>
    </xf>
    <xf numFmtId="176" fontId="8" fillId="2" borderId="1" xfId="0" applyNumberFormat="1" applyFont="1" applyFill="1" applyBorder="1" applyAlignment="1" applyProtection="1">
      <alignment horizontal="center" vertical="center" wrapText="1"/>
    </xf>
    <xf numFmtId="176" fontId="10" fillId="2" borderId="1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176" fontId="10" fillId="0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M14"/>
  <sheetViews>
    <sheetView tabSelected="1" workbookViewId="0">
      <selection activeCell="R5" sqref="R5"/>
    </sheetView>
  </sheetViews>
  <sheetFormatPr defaultColWidth="9" defaultRowHeight="13.5"/>
  <cols>
    <col min="1" max="1" width="8.25" customWidth="1"/>
    <col min="2" max="2" width="7.625" customWidth="1"/>
    <col min="3" max="3" width="4.83333333333333" customWidth="1"/>
    <col min="4" max="4" width="8.375" customWidth="1"/>
    <col min="5" max="5" width="7.33333333333333" customWidth="1"/>
    <col min="6" max="6" width="11.375" customWidth="1"/>
    <col min="7" max="7" width="13.25" customWidth="1"/>
    <col min="8" max="8" width="10.375" customWidth="1"/>
    <col min="9" max="9" width="3.375" customWidth="1"/>
    <col min="10" max="10" width="6.625" customWidth="1"/>
    <col min="11" max="11" width="6.5" customWidth="1"/>
    <col min="12" max="12" width="6.625" customWidth="1"/>
    <col min="13" max="13" width="7.625" customWidth="1"/>
  </cols>
  <sheetData>
    <row r="1" ht="50" customHeight="1" spans="1:13">
      <c r="A1" s="2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</row>
    <row r="2" ht="37" customHeight="1" spans="1:13">
      <c r="A2" s="4" t="s">
        <v>2</v>
      </c>
      <c r="B2" s="4" t="s">
        <v>1</v>
      </c>
      <c r="C2" s="5" t="s">
        <v>3</v>
      </c>
      <c r="D2" s="6"/>
      <c r="E2" s="6"/>
      <c r="F2" s="6"/>
      <c r="G2" s="6"/>
      <c r="H2" s="7" t="s">
        <v>4</v>
      </c>
      <c r="I2" s="7"/>
      <c r="J2" s="7"/>
      <c r="K2" s="7"/>
      <c r="L2" s="7"/>
      <c r="M2" s="7"/>
    </row>
    <row r="3" ht="44" customHeight="1" spans="1:13">
      <c r="A3" s="8" t="s">
        <v>5</v>
      </c>
      <c r="B3" s="9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</row>
    <row r="4" ht="37" customHeight="1" spans="1:13">
      <c r="A4" s="10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1" t="s">
        <v>25</v>
      </c>
      <c r="I4" s="12" t="s">
        <v>26</v>
      </c>
      <c r="J4" s="13">
        <v>1750</v>
      </c>
      <c r="K4" s="13">
        <v>0</v>
      </c>
      <c r="L4" s="13">
        <v>690</v>
      </c>
      <c r="M4" s="14">
        <f>K4+L4</f>
        <v>690</v>
      </c>
    </row>
    <row r="5" ht="49" customHeight="1" spans="1:13">
      <c r="A5" s="10" t="s">
        <v>27</v>
      </c>
      <c r="B5" s="10" t="s">
        <v>28</v>
      </c>
      <c r="C5" s="10" t="s">
        <v>29</v>
      </c>
      <c r="D5" s="10" t="s">
        <v>21</v>
      </c>
      <c r="E5" s="10" t="s">
        <v>30</v>
      </c>
      <c r="F5" s="11" t="s">
        <v>31</v>
      </c>
      <c r="G5" s="11" t="s">
        <v>32</v>
      </c>
      <c r="H5" s="11" t="s">
        <v>33</v>
      </c>
      <c r="I5" s="12" t="s">
        <v>26</v>
      </c>
      <c r="J5" s="15">
        <v>1700</v>
      </c>
      <c r="K5" s="15">
        <v>0</v>
      </c>
      <c r="L5" s="15">
        <v>690</v>
      </c>
      <c r="M5" s="16">
        <f t="shared" ref="M5:M11" si="0">K5+L5</f>
        <v>690</v>
      </c>
    </row>
    <row r="6" ht="37" customHeight="1" spans="1:13">
      <c r="A6" s="10" t="s">
        <v>34</v>
      </c>
      <c r="B6" s="10" t="s">
        <v>35</v>
      </c>
      <c r="C6" s="10" t="s">
        <v>29</v>
      </c>
      <c r="D6" s="10" t="s">
        <v>36</v>
      </c>
      <c r="E6" s="10" t="s">
        <v>37</v>
      </c>
      <c r="F6" s="10" t="s">
        <v>38</v>
      </c>
      <c r="G6" s="10" t="s">
        <v>39</v>
      </c>
      <c r="H6" s="11" t="s">
        <v>33</v>
      </c>
      <c r="I6" s="12" t="s">
        <v>26</v>
      </c>
      <c r="J6" s="15">
        <v>1350</v>
      </c>
      <c r="K6" s="15">
        <v>0</v>
      </c>
      <c r="L6" s="15">
        <v>310</v>
      </c>
      <c r="M6" s="16">
        <f t="shared" si="0"/>
        <v>310</v>
      </c>
    </row>
    <row r="7" ht="59" customHeight="1" spans="1:13">
      <c r="A7" s="10" t="s">
        <v>40</v>
      </c>
      <c r="B7" s="10" t="s">
        <v>41</v>
      </c>
      <c r="C7" s="10" t="s">
        <v>42</v>
      </c>
      <c r="D7" s="10" t="s">
        <v>21</v>
      </c>
      <c r="E7" s="10" t="s">
        <v>43</v>
      </c>
      <c r="F7" s="10" t="s">
        <v>44</v>
      </c>
      <c r="G7" s="11" t="s">
        <v>45</v>
      </c>
      <c r="H7" s="11" t="s">
        <v>25</v>
      </c>
      <c r="I7" s="12" t="s">
        <v>26</v>
      </c>
      <c r="J7" s="15">
        <v>1750</v>
      </c>
      <c r="K7" s="15">
        <v>0</v>
      </c>
      <c r="L7" s="15">
        <v>690</v>
      </c>
      <c r="M7" s="16">
        <f t="shared" si="0"/>
        <v>690</v>
      </c>
    </row>
    <row r="8" ht="45" customHeight="1" spans="1:13">
      <c r="A8" s="10" t="s">
        <v>46</v>
      </c>
      <c r="B8" s="10" t="s">
        <v>47</v>
      </c>
      <c r="C8" s="10" t="s">
        <v>48</v>
      </c>
      <c r="D8" s="10" t="s">
        <v>49</v>
      </c>
      <c r="E8" s="10" t="s">
        <v>50</v>
      </c>
      <c r="F8" s="10" t="s">
        <v>51</v>
      </c>
      <c r="G8" s="10" t="s">
        <v>52</v>
      </c>
      <c r="H8" s="17" t="s">
        <v>53</v>
      </c>
      <c r="I8" s="12" t="s">
        <v>26</v>
      </c>
      <c r="J8" s="15">
        <v>86000</v>
      </c>
      <c r="K8" s="15">
        <v>0</v>
      </c>
      <c r="L8" s="15">
        <v>12900</v>
      </c>
      <c r="M8" s="16">
        <f t="shared" si="0"/>
        <v>12900</v>
      </c>
    </row>
    <row r="9" ht="40" customHeight="1" spans="1:13">
      <c r="A9" s="10" t="s">
        <v>54</v>
      </c>
      <c r="B9" s="10" t="s">
        <v>55</v>
      </c>
      <c r="C9" s="10" t="s">
        <v>56</v>
      </c>
      <c r="D9" s="10" t="s">
        <v>57</v>
      </c>
      <c r="E9" s="10" t="s">
        <v>58</v>
      </c>
      <c r="F9" s="11" t="s">
        <v>59</v>
      </c>
      <c r="G9" s="10" t="s">
        <v>52</v>
      </c>
      <c r="H9" s="17" t="s">
        <v>53</v>
      </c>
      <c r="I9" s="12" t="s">
        <v>26</v>
      </c>
      <c r="J9" s="15">
        <v>165000</v>
      </c>
      <c r="K9" s="15">
        <v>0</v>
      </c>
      <c r="L9" s="15">
        <v>40300</v>
      </c>
      <c r="M9" s="16">
        <f t="shared" si="0"/>
        <v>40300</v>
      </c>
    </row>
    <row r="10" ht="47" customHeight="1" spans="1:13">
      <c r="A10" s="10" t="s">
        <v>60</v>
      </c>
      <c r="B10" s="10" t="s">
        <v>61</v>
      </c>
      <c r="C10" s="10" t="s">
        <v>48</v>
      </c>
      <c r="D10" s="10" t="s">
        <v>57</v>
      </c>
      <c r="E10" s="10" t="s">
        <v>58</v>
      </c>
      <c r="F10" s="11" t="s">
        <v>62</v>
      </c>
      <c r="G10" s="10" t="s">
        <v>52</v>
      </c>
      <c r="H10" s="17" t="s">
        <v>53</v>
      </c>
      <c r="I10" s="12" t="s">
        <v>26</v>
      </c>
      <c r="J10" s="15">
        <v>1650000</v>
      </c>
      <c r="K10" s="15">
        <v>0</v>
      </c>
      <c r="L10" s="15">
        <v>40300</v>
      </c>
      <c r="M10" s="16">
        <f t="shared" si="0"/>
        <v>40300</v>
      </c>
    </row>
    <row r="11" ht="40" customHeight="1" spans="1:13">
      <c r="A11" s="18" t="s">
        <v>63</v>
      </c>
      <c r="B11" s="18" t="s">
        <v>1</v>
      </c>
      <c r="C11" s="18" t="s">
        <v>1</v>
      </c>
      <c r="D11" s="18" t="s">
        <v>1</v>
      </c>
      <c r="E11" s="18" t="s">
        <v>1</v>
      </c>
      <c r="F11" s="18" t="s">
        <v>1</v>
      </c>
      <c r="G11" s="18" t="s">
        <v>1</v>
      </c>
      <c r="H11" s="18" t="s">
        <v>1</v>
      </c>
      <c r="I11" s="19">
        <v>7</v>
      </c>
      <c r="J11" s="20">
        <v>758229</v>
      </c>
      <c r="K11" s="20">
        <f>SUM(K4:K10)</f>
        <v>0</v>
      </c>
      <c r="L11" s="20">
        <f>SUM(L4:L10)</f>
        <v>95880</v>
      </c>
      <c r="M11" s="20">
        <f>SUM(M4:M10)</f>
        <v>95880</v>
      </c>
    </row>
    <row r="12" s="1" customFormat="1" ht="32" customHeight="1" spans="1:13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="1" customFormat="1" ht="39" customHeight="1" spans="1:1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="1" customFormat="1" ht="36" customHeight="1" spans="1:13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</sheetData>
  <mergeCells count="8">
    <mergeCell ref="A1:M1"/>
    <mergeCell ref="A2:B2"/>
    <mergeCell ref="C2:G2"/>
    <mergeCell ref="H2:M2"/>
    <mergeCell ref="A11:H11"/>
    <mergeCell ref="A12:M12"/>
    <mergeCell ref="A13:M13"/>
    <mergeCell ref="A14:M14"/>
  </mergeCells>
  <pageMargins left="0.196527777777778" right="0" top="0.393055555555556" bottom="0.196527777777778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海阔天空   </cp:lastModifiedBy>
  <dcterms:created xsi:type="dcterms:W3CDTF">2026-05-28T00:46:00Z</dcterms:created>
  <dcterms:modified xsi:type="dcterms:W3CDTF">2026-10-26T03:56:11Z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CF7EDCDE52774AC19A83B5A99F26987D_12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